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4540" tabRatio="500"/>
  </bookViews>
  <sheets>
    <sheet name="Sheet1" sheetId="1" r:id="rId1"/>
  </sheets>
  <definedNames>
    <definedName name="_xlnm.Print_Area" localSheetId="0">Sheet1!$A$1:$F$72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8" i="1" l="1"/>
  <c r="F35" i="1"/>
  <c r="F34" i="1"/>
  <c r="F33" i="1"/>
  <c r="F37" i="1"/>
  <c r="F39" i="1"/>
  <c r="F40" i="1"/>
  <c r="F41" i="1"/>
  <c r="F42" i="1"/>
  <c r="F43" i="1"/>
  <c r="F44" i="1"/>
  <c r="F45" i="1"/>
  <c r="F46" i="1"/>
  <c r="F47" i="1"/>
  <c r="F48" i="1"/>
  <c r="F49" i="1"/>
  <c r="F63" i="1"/>
  <c r="F64" i="1"/>
  <c r="F66" i="1"/>
  <c r="F67" i="1"/>
  <c r="F69" i="1"/>
  <c r="F70" i="1"/>
  <c r="F27" i="1"/>
  <c r="F71" i="1"/>
</calcChain>
</file>

<file path=xl/sharedStrings.xml><?xml version="1.0" encoding="utf-8"?>
<sst xmlns="http://schemas.openxmlformats.org/spreadsheetml/2006/main" count="92" uniqueCount="82">
  <si>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</si>
  <si>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</si>
  <si>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</si>
  <si>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</si>
  <si>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</si>
  <si>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</si>
  <si>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</si>
  <si>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</si>
  <si>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</si>
  <si>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</si>
  <si>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QTY ordered</t>
  </si>
  <si>
    <t>Sub Total</t>
  </si>
  <si>
    <t>Pg 1 sub-total</t>
  </si>
  <si>
    <t>Pg 2 sub-total</t>
  </si>
  <si>
    <t>*Grand Total does not include any applicable taxes or shipping</t>
  </si>
  <si>
    <t>Paton Group</t>
  </si>
  <si>
    <t>Email order form to:</t>
  </si>
  <si>
    <t>Additional Instructions
Resin/Material Credit</t>
  </si>
  <si>
    <t>Printer Model &amp; Serial #</t>
  </si>
  <si>
    <t>*Grand Total doesn't include any applicable taxes or shipping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</si>
  <si>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</si>
  <si>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</si>
  <si>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</si>
  <si>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</si>
  <si>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t>340-21200</t>
  </si>
  <si>
    <t>P430 ABSplus Cartridge Ivory (56.3 ci/923 cc)</t>
  </si>
  <si>
    <t>340-21201</t>
  </si>
  <si>
    <t>P430 ABSplus Cartridge White (56.3 ci/923 cc)</t>
  </si>
  <si>
    <t>P430 ABSplus Cartridge Black (56.3 ci/923 cc)</t>
  </si>
  <si>
    <t>340-21202</t>
  </si>
  <si>
    <t>340-21203</t>
  </si>
  <si>
    <t>P430 ABSplus Cartridge Dark Gray (56.3 ci/923 cc)</t>
  </si>
  <si>
    <t>340-21204</t>
  </si>
  <si>
    <t>P430 ABSplus Cartridge Red (56.3 ci/923 cc)</t>
  </si>
  <si>
    <t>340-21205</t>
  </si>
  <si>
    <t>P430 ABSplus Cartridge Blue (56.3 ci/923 cc)</t>
  </si>
  <si>
    <t>340-21206</t>
  </si>
  <si>
    <t>P430 ABSplus Cartridge Nectarine (56.3 ci/923 cc)</t>
  </si>
  <si>
    <t>340-21207</t>
  </si>
  <si>
    <t>P430 ABSplus Cartridge Flourescent Yellow (56.3 ci/923 cc)</t>
  </si>
  <si>
    <t>340-21208</t>
  </si>
  <si>
    <t>P430 ABSplus Cartridge Olive Green (56.3 ci/923 cc)</t>
  </si>
  <si>
    <t>340-21299</t>
  </si>
  <si>
    <t>P430 ABSplus Cartridge Custom Color (56.3 ci/923 cc)
-40 cartridge minimum; 8 week lead time</t>
  </si>
  <si>
    <t>340-00300</t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</si>
  <si>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</si>
  <si>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Contact Person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</si>
  <si>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</si>
  <si>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 xml:space="preserve">E-Mail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</si>
  <si>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</si>
  <si>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</si>
  <si>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t>NOTE:
Prices include a 50% discount on modeling material for education customers. Discount is not applicable for spare parts or soluble support.
Please submit via email or fax.
Thank you in advance for your cooperation.</t>
  </si>
  <si>
    <r>
      <t xml:space="preserve">Name on Credit Card
</t>
    </r>
    <r>
      <rPr>
        <sz val="6"/>
        <rFont val="Calibri"/>
        <scheme val="minor"/>
      </rPr>
      <t>Convenience Charge: 2% Visa/MC, 3% AMEX</t>
    </r>
  </si>
  <si>
    <t>540-00200</t>
  </si>
  <si>
    <t>340-30500</t>
  </si>
  <si>
    <t>SR-30 Soluble Supoort Material Cartridge, Fortus 250/200mc</t>
  </si>
  <si>
    <t xml:space="preserve">Fortus 200/250mc Materials - Credit Card Order Form </t>
  </si>
  <si>
    <t>Fortus 200/250mc 
EDU Order Form</t>
  </si>
  <si>
    <r>
      <t xml:space="preserve">Modeling Material - Fortus 200/250mc
</t>
    </r>
    <r>
      <rPr>
        <sz val="8"/>
        <color theme="1"/>
        <rFont val="Calibri"/>
        <scheme val="minor"/>
      </rPr>
      <t>*Volumes noted are usable material. Addional material may remain on the spool</t>
    </r>
  </si>
  <si>
    <t>Tips and Tip Sets</t>
  </si>
  <si>
    <t>512-10000</t>
  </si>
  <si>
    <t>Fortus 250mc Tip Replacement Kit</t>
  </si>
  <si>
    <t>364-10000</t>
  </si>
  <si>
    <t>364-10100</t>
  </si>
  <si>
    <r>
      <rPr>
        <b/>
        <sz val="10"/>
        <color theme="1"/>
        <rFont val="Calibri"/>
        <scheme val="minor"/>
      </rPr>
      <t xml:space="preserve">Fortus250mc Educational Bonus Material Package - Ivory
</t>
    </r>
    <r>
      <rPr>
        <sz val="8"/>
        <color theme="1"/>
        <rFont val="Calibri"/>
        <scheme val="minor"/>
      </rPr>
      <t>10- P430 ABSplus Model Cartridges - Ivory
4- SR-30 Soluble Support Cartridges
2- Cases Modeling Bases</t>
    </r>
  </si>
  <si>
    <r>
      <rPr>
        <b/>
        <sz val="10"/>
        <color theme="1"/>
        <rFont val="Calibri"/>
        <scheme val="minor"/>
      </rPr>
      <t xml:space="preserve">Fortus 250mc Education Bonus Material Package - Color
</t>
    </r>
    <r>
      <rPr>
        <sz val="8"/>
        <color theme="1"/>
        <rFont val="Calibri"/>
        <scheme val="minor"/>
      </rPr>
      <t>2 each of</t>
    </r>
    <r>
      <rPr>
        <b/>
        <sz val="8"/>
        <color theme="1"/>
        <rFont val="Calibri"/>
        <scheme val="minor"/>
      </rPr>
      <t xml:space="preserve"> </t>
    </r>
    <r>
      <rPr>
        <sz val="8"/>
        <color theme="1"/>
        <rFont val="Calibri"/>
        <scheme val="minor"/>
      </rPr>
      <t>- black, red, blue, nectarine, fluorescent yellow P430 ABSplus Model Cartridges
4- SR-30 Soluble Support Cartridges
2- Cases Modeling Bases</t>
    </r>
  </si>
  <si>
    <t>Fortus 200/250mc Materials - Credit Card Order Form - Page 2</t>
  </si>
  <si>
    <t>Educational Bonus Material Packages</t>
  </si>
  <si>
    <t>Consumables</t>
  </si>
  <si>
    <t>540-10700</t>
  </si>
  <si>
    <r>
      <rPr>
        <sz val="8"/>
        <color theme="1"/>
        <rFont val="Calibri"/>
        <scheme val="minor"/>
      </rPr>
      <t>Tip Covers (pkg of 8), Fortus 250mc</t>
    </r>
  </si>
  <si>
    <t>Tip Wipe Assembly, Fortus 250mc</t>
  </si>
  <si>
    <t>Modeling Bases 10x10" (case of 24) - Fortus 250mc</t>
  </si>
  <si>
    <t>Material Support and Removal Supplies</t>
  </si>
  <si>
    <t>300-00600</t>
  </si>
  <si>
    <t>P400-SC Soluble Concentrate (case of 12)</t>
  </si>
  <si>
    <t>300-00103</t>
  </si>
  <si>
    <t>Ecoworks Cleaning Agent (case of 24)</t>
  </si>
  <si>
    <r>
      <t>Shipping Priority</t>
    </r>
    <r>
      <rPr>
        <sz val="8"/>
        <color rgb="FFFF0000"/>
        <rFont val="Calibri"/>
        <scheme val="minor"/>
      </rPr>
      <t xml:space="preserve"> </t>
    </r>
  </si>
  <si>
    <t>Please specify shipping method. i.e. Ground, 3Day, 2Day or Overnight
Note: Shipments coming from MN</t>
  </si>
  <si>
    <t>patongrouppos@patongroup.com</t>
  </si>
  <si>
    <t>patonpo@patongroup.com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</si>
</sst>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25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u/>
      <sz val="9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8"/>
      <color rgb="FF000000"/>
      <name val="Calibri"/>
      <family val="2"/>
      <scheme val="minor"/>
    </font>
    <font>
      <sz val="6"/>
      <name val="Calibri"/>
      <scheme val="minor"/>
    </font>
    <font>
      <u/>
      <sz val="8"/>
      <color theme="10"/>
      <name val="Calibri"/>
      <scheme val="minor"/>
    </font>
    <font>
      <sz val="7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164" fontId="0" fillId="0" borderId="5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5" fillId="0" borderId="6" xfId="0" applyFont="1" applyBorder="1"/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5" xfId="0" applyNumberFormat="1" applyFont="1" applyBorder="1"/>
    <xf numFmtId="8" fontId="1" fillId="0" borderId="5" xfId="0" applyNumberFormat="1" applyFont="1" applyBorder="1" applyAlignment="1">
      <alignment vertical="center"/>
    </xf>
    <xf numFmtId="0" fontId="18" fillId="0" borderId="0" xfId="15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/>
      <protection locked="0"/>
    </xf>
    <xf numFmtId="164" fontId="3" fillId="0" borderId="0" xfId="0" applyNumberFormat="1" applyFont="1" applyBorder="1"/>
    <xf numFmtId="6" fontId="3" fillId="0" borderId="4" xfId="0" applyNumberFormat="1" applyFont="1" applyBorder="1" applyAlignment="1">
      <alignment vertical="center"/>
    </xf>
    <xf numFmtId="2" fontId="3" fillId="0" borderId="1" xfId="0" applyNumberFormat="1" applyFont="1" applyBorder="1" applyProtection="1">
      <protection locked="0"/>
    </xf>
    <xf numFmtId="164" fontId="3" fillId="0" borderId="12" xfId="0" applyNumberFormat="1" applyFont="1" applyBorder="1"/>
    <xf numFmtId="164" fontId="3" fillId="0" borderId="12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2" fontId="3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3" xfId="0" applyFont="1" applyBorder="1" applyAlignment="1">
      <alignment vertical="center"/>
    </xf>
    <xf numFmtId="6" fontId="3" fillId="0" borderId="2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2" fontId="3" fillId="0" borderId="23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9" fillId="0" borderId="20" xfId="0" applyFont="1" applyBorder="1" applyAlignment="1">
      <alignment vertical="center" wrapText="1"/>
    </xf>
    <xf numFmtId="2" fontId="3" fillId="0" borderId="20" xfId="0" applyNumberFormat="1" applyFont="1" applyBorder="1" applyProtection="1">
      <protection locked="0"/>
    </xf>
    <xf numFmtId="164" fontId="3" fillId="0" borderId="14" xfId="0" applyNumberFormat="1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8" fontId="19" fillId="0" borderId="24" xfId="0" applyNumberFormat="1" applyFont="1" applyBorder="1" applyAlignment="1">
      <alignment vertical="center"/>
    </xf>
    <xf numFmtId="6" fontId="3" fillId="0" borderId="12" xfId="0" applyNumberFormat="1" applyFont="1" applyBorder="1" applyAlignment="1">
      <alignment vertical="center"/>
    </xf>
    <xf numFmtId="8" fontId="19" fillId="0" borderId="19" xfId="0" applyNumberFormat="1" applyFont="1" applyBorder="1" applyAlignment="1">
      <alignment vertical="center"/>
    </xf>
    <xf numFmtId="6" fontId="3" fillId="0" borderId="1" xfId="0" applyNumberFormat="1" applyFont="1" applyBorder="1" applyAlignment="1">
      <alignment vertical="center"/>
    </xf>
    <xf numFmtId="0" fontId="24" fillId="0" borderId="1" xfId="0" applyFont="1" applyBorder="1" applyAlignment="1" applyProtection="1">
      <alignment vertical="center" wrapText="1"/>
      <protection locked="0"/>
    </xf>
    <xf numFmtId="0" fontId="23" fillId="0" borderId="0" xfId="15" applyFont="1"/>
    <xf numFmtId="0" fontId="3" fillId="0" borderId="20" xfId="0" applyFont="1" applyBorder="1" applyAlignment="1">
      <alignment vertical="center" wrapText="1"/>
    </xf>
    <xf numFmtId="2" fontId="3" fillId="0" borderId="20" xfId="0" applyNumberFormat="1" applyFont="1" applyBorder="1" applyAlignment="1" applyProtection="1">
      <alignment vertical="center"/>
      <protection locked="0"/>
    </xf>
    <xf numFmtId="8" fontId="19" fillId="0" borderId="26" xfId="0" applyNumberFormat="1" applyFont="1" applyBorder="1" applyAlignment="1">
      <alignment vertical="center"/>
    </xf>
    <xf numFmtId="49" fontId="7" fillId="0" borderId="0" xfId="15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3" fillId="0" borderId="0" xfId="0" applyFont="1" applyBorder="1" applyAlignment="1"/>
    <xf numFmtId="49" fontId="17" fillId="0" borderId="0" xfId="15" applyNumberFormat="1" applyFont="1" applyAlignment="1">
      <alignment vertical="center" wrapText="1"/>
    </xf>
    <xf numFmtId="0" fontId="14" fillId="4" borderId="18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3" fillId="0" borderId="23" xfId="0" applyFont="1" applyBorder="1" applyAlignment="1">
      <alignment vertical="top" wrapText="1"/>
    </xf>
    <xf numFmtId="0" fontId="0" fillId="0" borderId="22" xfId="0" applyBorder="1" applyAlignment="1">
      <alignment vertical="top"/>
    </xf>
    <xf numFmtId="0" fontId="13" fillId="0" borderId="23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</cellXfs>
  <cellStyles count="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1</xdr:row>
      <xdr:rowOff>55091</xdr:rowOff>
    </xdr:from>
    <xdr:to>
      <xdr:col>2</xdr:col>
      <xdr:colOff>361950</xdr:colOff>
      <xdr:row>4</xdr:row>
      <xdr:rowOff>3117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24559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2679700</xdr:colOff>
      <xdr:row>5</xdr:row>
      <xdr:rowOff>176796</xdr:rowOff>
    </xdr:to>
    <xdr:pic>
      <xdr:nvPicPr>
        <xdr:cNvPr id="9" name="Picture 8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182813"/>
          <a:ext cx="1898650" cy="1053096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127002</xdr:colOff>
      <xdr:row>54</xdr:row>
      <xdr:rowOff>12991</xdr:rowOff>
    </xdr:from>
    <xdr:to>
      <xdr:col>2</xdr:col>
      <xdr:colOff>252826</xdr:colOff>
      <xdr:row>56</xdr:row>
      <xdr:rowOff>78104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2" y="974119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603250</xdr:colOff>
      <xdr:row>52</xdr:row>
      <xdr:rowOff>76904</xdr:rowOff>
    </xdr:from>
    <xdr:to>
      <xdr:col>2</xdr:col>
      <xdr:colOff>2286000</xdr:colOff>
      <xdr:row>57</xdr:row>
      <xdr:rowOff>38100</xdr:rowOff>
    </xdr:to>
    <xdr:pic>
      <xdr:nvPicPr>
        <xdr:cNvPr id="8" name="Picture 7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950" y="9132004"/>
          <a:ext cx="1682750" cy="939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Fortus%20Material%20Order" TargetMode="External"/><Relationship Id="rId4" Type="http://schemas.openxmlformats.org/officeDocument/2006/relationships/hyperlink" Target="mailto:PatonPOs@patongroup.com?subject=Fortus%20200/250mc%20Material%20Order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://www.PatonGroup.com" TargetMode="External"/><Relationship Id="rId2" Type="http://schemas.openxmlformats.org/officeDocument/2006/relationships/hyperlink" Target="http://www.Paton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zoomScale="200" zoomScaleNormal="200" zoomScalePageLayoutView="200" workbookViewId="0">
      <selection activeCell="F5" sqref="F5"/>
    </sheetView>
  </sheetViews>
  <sheetFormatPr baseColWidth="10" defaultRowHeight="15" x14ac:dyDescent="0"/>
  <cols>
    <col min="1" max="1" width="1.5" customWidth="1"/>
    <col min="2" max="2" width="18.6640625" style="3" customWidth="1"/>
    <col min="3" max="3" width="43" customWidth="1"/>
    <col min="4" max="4" width="6.33203125" customWidth="1"/>
    <col min="5" max="5" width="10.1640625" customWidth="1"/>
    <col min="6" max="6" width="11.6640625" customWidth="1"/>
  </cols>
  <sheetData>
    <row r="1" spans="2:6" ht="15" customHeight="1">
      <c r="D1" s="67" t="s">
        <v>15</v>
      </c>
      <c r="E1" s="68"/>
      <c r="F1" s="68"/>
    </row>
    <row r="2" spans="2:6" ht="15" customHeight="1">
      <c r="D2" s="69" t="s">
        <v>23</v>
      </c>
      <c r="E2" s="70"/>
      <c r="F2" s="70"/>
    </row>
    <row r="3" spans="2:6">
      <c r="D3" s="70"/>
      <c r="E3" s="70"/>
      <c r="F3" s="70"/>
    </row>
    <row r="4" spans="2:6" ht="12" customHeight="1">
      <c r="D4" s="70" t="s">
        <v>16</v>
      </c>
      <c r="E4" s="70"/>
      <c r="F4" s="70"/>
    </row>
    <row r="5" spans="2:6" ht="12" customHeight="1">
      <c r="D5" s="63" t="s">
        <v>81</v>
      </c>
      <c r="E5" s="40"/>
      <c r="F5" s="16"/>
    </row>
    <row r="6" spans="2:6" ht="15" customHeight="1">
      <c r="D6" s="77" t="s">
        <v>22</v>
      </c>
      <c r="E6" s="77"/>
      <c r="F6" s="77"/>
    </row>
    <row r="7" spans="2:6" ht="16" customHeight="1">
      <c r="B7" s="84" t="s">
        <v>56</v>
      </c>
      <c r="C7" s="84"/>
      <c r="D7" s="84"/>
      <c r="E7" s="84"/>
      <c r="F7" s="84"/>
    </row>
    <row r="8" spans="2:6" ht="3" customHeight="1">
      <c r="B8" s="2"/>
      <c r="C8" s="1"/>
      <c r="D8" s="1"/>
      <c r="E8" s="1"/>
      <c r="F8" s="1"/>
    </row>
    <row r="9" spans="2:6" ht="15" customHeight="1">
      <c r="B9" s="8" t="s">
        <v>18</v>
      </c>
      <c r="C9" s="9"/>
    </row>
    <row r="10" spans="2:6" ht="14" customHeight="1">
      <c r="B10" s="8" t="s">
        <v>0</v>
      </c>
      <c r="C10" s="9"/>
      <c r="D10" s="75" t="s">
        <v>51</v>
      </c>
      <c r="E10" s="76"/>
      <c r="F10" s="76"/>
    </row>
    <row r="11" spans="2:6" ht="12" customHeight="1">
      <c r="B11" s="8" t="s">
        <v>2</v>
      </c>
      <c r="C11" s="9"/>
      <c r="D11" s="76"/>
      <c r="E11" s="76"/>
      <c r="F11" s="76"/>
    </row>
    <row r="12" spans="2:6" ht="13" customHeight="1">
      <c r="B12" s="8" t="s">
        <v>45</v>
      </c>
      <c r="C12" s="9"/>
      <c r="D12" s="76"/>
      <c r="E12" s="76"/>
      <c r="F12" s="76"/>
    </row>
    <row r="13" spans="2:6" ht="13" customHeight="1">
      <c r="B13" s="8" t="s">
        <v>49</v>
      </c>
      <c r="C13" s="9"/>
      <c r="D13" s="76"/>
      <c r="E13" s="76"/>
      <c r="F13" s="76"/>
    </row>
    <row r="14" spans="2:6" ht="12" customHeight="1">
      <c r="B14" s="8" t="s">
        <v>50</v>
      </c>
      <c r="C14" s="9"/>
      <c r="D14" s="76"/>
      <c r="E14" s="76"/>
      <c r="F14" s="76"/>
    </row>
    <row r="15" spans="2:6" ht="12" customHeight="1">
      <c r="B15" s="8" t="s">
        <v>46</v>
      </c>
      <c r="C15" s="9"/>
      <c r="D15" s="76"/>
      <c r="E15" s="76"/>
      <c r="F15" s="76"/>
    </row>
    <row r="16" spans="2:6" ht="12" customHeight="1">
      <c r="B16" s="8" t="s">
        <v>47</v>
      </c>
      <c r="C16" s="9"/>
      <c r="D16" s="76"/>
      <c r="E16" s="76"/>
      <c r="F16" s="76"/>
    </row>
    <row r="17" spans="2:7" ht="12" customHeight="1">
      <c r="B17" s="8" t="s">
        <v>3</v>
      </c>
      <c r="C17" s="9"/>
      <c r="D17" s="76"/>
      <c r="E17" s="76"/>
      <c r="F17" s="76"/>
    </row>
    <row r="18" spans="2:7" ht="13" customHeight="1">
      <c r="B18" s="8" t="s">
        <v>48</v>
      </c>
      <c r="C18" s="9"/>
      <c r="D18" s="76"/>
      <c r="E18" s="76"/>
      <c r="F18" s="76"/>
    </row>
    <row r="19" spans="2:7" ht="12" customHeight="1">
      <c r="B19" s="8" t="s">
        <v>1</v>
      </c>
      <c r="C19" s="9"/>
      <c r="D19" s="76"/>
      <c r="E19" s="76"/>
      <c r="F19" s="76"/>
    </row>
    <row r="20" spans="2:7" ht="3" customHeight="1">
      <c r="B20" s="12"/>
      <c r="C20" s="12"/>
    </row>
    <row r="21" spans="2:7" ht="13" customHeight="1">
      <c r="B21" s="92" t="s">
        <v>52</v>
      </c>
      <c r="C21" s="94"/>
    </row>
    <row r="22" spans="2:7" ht="13" customHeight="1">
      <c r="B22" s="93"/>
      <c r="C22" s="95"/>
    </row>
    <row r="23" spans="2:7" ht="13" customHeight="1">
      <c r="B23" s="20" t="s">
        <v>5</v>
      </c>
      <c r="C23" s="21"/>
      <c r="D23" s="17"/>
      <c r="E23" s="71" t="s">
        <v>57</v>
      </c>
      <c r="F23" s="72"/>
    </row>
    <row r="24" spans="2:7" ht="13" customHeight="1">
      <c r="B24" s="20" t="s">
        <v>4</v>
      </c>
      <c r="C24" s="21"/>
      <c r="D24" s="18"/>
      <c r="E24" s="72"/>
      <c r="F24" s="72"/>
    </row>
    <row r="25" spans="2:7" ht="15" customHeight="1">
      <c r="B25" s="85" t="s">
        <v>6</v>
      </c>
      <c r="C25" s="86"/>
      <c r="D25" s="19"/>
      <c r="E25" s="72"/>
      <c r="F25" s="72"/>
    </row>
    <row r="26" spans="2:7" ht="4" customHeight="1" thickBot="1">
      <c r="B26" s="4"/>
      <c r="C26" s="4"/>
    </row>
    <row r="27" spans="2:7" ht="20" customHeight="1" thickTop="1" thickBot="1">
      <c r="B27" s="22" t="s">
        <v>78</v>
      </c>
      <c r="C27" s="62" t="s">
        <v>79</v>
      </c>
      <c r="E27" s="43" t="s">
        <v>21</v>
      </c>
      <c r="F27" s="7">
        <f>F49+F70</f>
        <v>0</v>
      </c>
    </row>
    <row r="28" spans="2:7" ht="12" customHeight="1" thickTop="1">
      <c r="B28" s="22" t="s">
        <v>7</v>
      </c>
      <c r="C28" s="24"/>
      <c r="E28" s="73" t="s">
        <v>19</v>
      </c>
      <c r="F28" s="73"/>
    </row>
    <row r="29" spans="2:7" ht="20" customHeight="1">
      <c r="B29" s="23" t="s">
        <v>17</v>
      </c>
      <c r="C29" s="24"/>
      <c r="E29" s="74"/>
      <c r="F29" s="74"/>
    </row>
    <row r="30" spans="2:7" ht="5" customHeight="1" thickBot="1">
      <c r="B30" s="4"/>
      <c r="C30" s="4"/>
      <c r="G30" s="33"/>
    </row>
    <row r="31" spans="2:7" s="6" customFormat="1" ht="13" customHeight="1">
      <c r="B31" s="49" t="s">
        <v>8</v>
      </c>
      <c r="C31" s="50" t="s">
        <v>9</v>
      </c>
      <c r="D31" s="51"/>
      <c r="E31" s="50" t="s">
        <v>10</v>
      </c>
      <c r="F31" s="52" t="s">
        <v>11</v>
      </c>
    </row>
    <row r="32" spans="2:7" ht="15" customHeight="1">
      <c r="B32" s="87" t="s">
        <v>73</v>
      </c>
      <c r="C32" s="88"/>
      <c r="D32" s="88"/>
      <c r="E32" s="88"/>
      <c r="F32" s="89"/>
    </row>
    <row r="33" spans="2:6" ht="15" customHeight="1">
      <c r="B33" s="13" t="s">
        <v>54</v>
      </c>
      <c r="C33" s="23" t="s">
        <v>55</v>
      </c>
      <c r="D33" s="26">
        <v>250</v>
      </c>
      <c r="E33" s="27"/>
      <c r="F33" s="29">
        <f>D33*E33</f>
        <v>0</v>
      </c>
    </row>
    <row r="34" spans="2:6" ht="15" customHeight="1">
      <c r="B34" s="13" t="s">
        <v>74</v>
      </c>
      <c r="C34" s="23" t="s">
        <v>75</v>
      </c>
      <c r="D34" s="61">
        <v>149</v>
      </c>
      <c r="E34" s="27"/>
      <c r="F34" s="29">
        <f>D34*E34</f>
        <v>0</v>
      </c>
    </row>
    <row r="35" spans="2:6" ht="15" customHeight="1">
      <c r="B35" s="13" t="s">
        <v>76</v>
      </c>
      <c r="C35" s="23" t="s">
        <v>77</v>
      </c>
      <c r="D35" s="61">
        <v>149</v>
      </c>
      <c r="E35" s="27"/>
      <c r="F35" s="29">
        <f>D35*E35</f>
        <v>0</v>
      </c>
    </row>
    <row r="36" spans="2:6" ht="15" customHeight="1">
      <c r="B36" s="79" t="s">
        <v>59</v>
      </c>
      <c r="C36" s="80"/>
      <c r="D36" s="80"/>
      <c r="E36" s="80"/>
      <c r="F36" s="81"/>
    </row>
    <row r="37" spans="2:6" ht="12" customHeight="1">
      <c r="B37" s="13" t="s">
        <v>60</v>
      </c>
      <c r="C37" s="37" t="s">
        <v>61</v>
      </c>
      <c r="D37" s="26">
        <v>145</v>
      </c>
      <c r="E37" s="24"/>
      <c r="F37" s="59">
        <f t="shared" ref="F37" si="0">D37*E37</f>
        <v>0</v>
      </c>
    </row>
    <row r="38" spans="2:6" ht="26" customHeight="1">
      <c r="B38" s="90" t="s">
        <v>58</v>
      </c>
      <c r="C38" s="88"/>
      <c r="D38" s="88"/>
      <c r="E38" s="88"/>
      <c r="F38" s="89"/>
    </row>
    <row r="39" spans="2:6" ht="11" customHeight="1">
      <c r="B39" s="13" t="s">
        <v>24</v>
      </c>
      <c r="C39" s="23" t="s">
        <v>25</v>
      </c>
      <c r="D39" s="26">
        <v>130</v>
      </c>
      <c r="E39" s="27"/>
      <c r="F39" s="28">
        <f t="shared" ref="F39:F46" si="1">D39*E39</f>
        <v>0</v>
      </c>
    </row>
    <row r="40" spans="2:6" ht="11" customHeight="1">
      <c r="B40" s="13" t="s">
        <v>26</v>
      </c>
      <c r="C40" s="23" t="s">
        <v>27</v>
      </c>
      <c r="D40" s="26">
        <v>130</v>
      </c>
      <c r="E40" s="27"/>
      <c r="F40" s="28">
        <f t="shared" si="1"/>
        <v>0</v>
      </c>
    </row>
    <row r="41" spans="2:6" ht="12" customHeight="1">
      <c r="B41" s="13" t="s">
        <v>29</v>
      </c>
      <c r="C41" s="23" t="s">
        <v>28</v>
      </c>
      <c r="D41" s="26">
        <v>130</v>
      </c>
      <c r="E41" s="27"/>
      <c r="F41" s="29">
        <f t="shared" si="1"/>
        <v>0</v>
      </c>
    </row>
    <row r="42" spans="2:6" ht="12" customHeight="1">
      <c r="B42" s="13" t="s">
        <v>30</v>
      </c>
      <c r="C42" s="36" t="s">
        <v>31</v>
      </c>
      <c r="D42" s="26">
        <v>130</v>
      </c>
      <c r="E42" s="27"/>
      <c r="F42" s="29">
        <f t="shared" si="1"/>
        <v>0</v>
      </c>
    </row>
    <row r="43" spans="2:6" ht="13" customHeight="1">
      <c r="B43" s="13" t="s">
        <v>32</v>
      </c>
      <c r="C43" s="36" t="s">
        <v>33</v>
      </c>
      <c r="D43" s="26">
        <v>130</v>
      </c>
      <c r="E43" s="27"/>
      <c r="F43" s="29">
        <f t="shared" si="1"/>
        <v>0</v>
      </c>
    </row>
    <row r="44" spans="2:6" ht="14" customHeight="1">
      <c r="B44" s="13" t="s">
        <v>34</v>
      </c>
      <c r="C44" s="36" t="s">
        <v>35</v>
      </c>
      <c r="D44" s="26">
        <v>130</v>
      </c>
      <c r="E44" s="27"/>
      <c r="F44" s="28">
        <f t="shared" si="1"/>
        <v>0</v>
      </c>
    </row>
    <row r="45" spans="2:6" ht="15" customHeight="1">
      <c r="B45" s="13" t="s">
        <v>36</v>
      </c>
      <c r="C45" s="36" t="s">
        <v>37</v>
      </c>
      <c r="D45" s="26">
        <v>130</v>
      </c>
      <c r="E45" s="27"/>
      <c r="F45" s="28">
        <f t="shared" si="1"/>
        <v>0</v>
      </c>
    </row>
    <row r="46" spans="2:6" ht="13" customHeight="1">
      <c r="B46" s="30" t="s">
        <v>38</v>
      </c>
      <c r="C46" s="23" t="s">
        <v>39</v>
      </c>
      <c r="D46" s="26">
        <v>130</v>
      </c>
      <c r="E46" s="27"/>
      <c r="F46" s="28">
        <f t="shared" si="1"/>
        <v>0</v>
      </c>
    </row>
    <row r="47" spans="2:6" ht="14" customHeight="1">
      <c r="B47" s="13" t="s">
        <v>40</v>
      </c>
      <c r="C47" s="36" t="s">
        <v>41</v>
      </c>
      <c r="D47" s="26">
        <v>130</v>
      </c>
      <c r="E47" s="27"/>
      <c r="F47" s="28">
        <f>D47*E47</f>
        <v>0</v>
      </c>
    </row>
    <row r="48" spans="2:6" ht="22" customHeight="1" thickBot="1">
      <c r="B48" s="34" t="s">
        <v>42</v>
      </c>
      <c r="C48" s="46" t="s">
        <v>43</v>
      </c>
      <c r="D48" s="35">
        <v>220</v>
      </c>
      <c r="E48" s="47"/>
      <c r="F48" s="48">
        <f t="shared" ref="F48" si="2">D48*E48</f>
        <v>0</v>
      </c>
    </row>
    <row r="49" spans="1:6" ht="16" thickBot="1">
      <c r="E49" s="42" t="s">
        <v>12</v>
      </c>
      <c r="F49" s="14">
        <f>SUM(F33:F48)</f>
        <v>0</v>
      </c>
    </row>
    <row r="50" spans="1:6" ht="16" thickTop="1">
      <c r="E50" s="57"/>
      <c r="F50" s="25"/>
    </row>
    <row r="51" spans="1:6">
      <c r="E51" s="57"/>
      <c r="F51" s="25"/>
    </row>
    <row r="52" spans="1:6">
      <c r="E52" s="57"/>
      <c r="F52" s="25"/>
    </row>
    <row r="53" spans="1:6" ht="21" customHeight="1">
      <c r="D53" s="78" t="s">
        <v>15</v>
      </c>
      <c r="E53" s="78"/>
      <c r="F53" s="78"/>
    </row>
    <row r="54" spans="1:6" ht="16" customHeight="1">
      <c r="D54" s="91" t="s">
        <v>23</v>
      </c>
      <c r="E54" s="91"/>
      <c r="F54" s="91"/>
    </row>
    <row r="55" spans="1:6" s="33" customFormat="1" ht="15" customHeight="1">
      <c r="A55"/>
      <c r="B55" s="3"/>
      <c r="C55"/>
      <c r="D55" s="69"/>
      <c r="E55" s="69"/>
      <c r="F55" s="69"/>
    </row>
    <row r="56" spans="1:6" s="33" customFormat="1" ht="13" customHeight="1">
      <c r="A56"/>
      <c r="B56" s="3"/>
      <c r="C56"/>
      <c r="D56" s="70" t="s">
        <v>16</v>
      </c>
      <c r="E56" s="70"/>
      <c r="F56" s="16"/>
    </row>
    <row r="57" spans="1:6" s="33" customFormat="1" ht="12" customHeight="1">
      <c r="A57"/>
      <c r="B57" s="3"/>
      <c r="C57"/>
      <c r="D57" s="63" t="s">
        <v>80</v>
      </c>
      <c r="E57" s="44"/>
      <c r="F57" s="44"/>
    </row>
    <row r="58" spans="1:6" s="33" customFormat="1" ht="13" customHeight="1">
      <c r="A58"/>
      <c r="B58" s="3"/>
      <c r="C58"/>
      <c r="D58" s="41" t="s">
        <v>22</v>
      </c>
      <c r="E58" s="39"/>
      <c r="F58" s="45"/>
    </row>
    <row r="59" spans="1:6" s="33" customFormat="1" ht="14" customHeight="1">
      <c r="A59"/>
      <c r="B59" s="84" t="s">
        <v>66</v>
      </c>
      <c r="C59" s="84"/>
      <c r="D59" s="84"/>
      <c r="E59" s="84"/>
      <c r="F59" s="84"/>
    </row>
    <row r="60" spans="1:6" s="33" customFormat="1" ht="4" customHeight="1" thickBot="1">
      <c r="A60"/>
      <c r="B60" s="32"/>
      <c r="C60" s="32"/>
      <c r="D60" s="32"/>
      <c r="E60" s="32"/>
      <c r="F60" s="32"/>
    </row>
    <row r="61" spans="1:6" s="33" customFormat="1" ht="13" customHeight="1">
      <c r="A61"/>
      <c r="B61" s="53" t="s">
        <v>8</v>
      </c>
      <c r="C61" s="54" t="s">
        <v>9</v>
      </c>
      <c r="D61" s="55"/>
      <c r="E61" s="54" t="s">
        <v>10</v>
      </c>
      <c r="F61" s="56" t="s">
        <v>11</v>
      </c>
    </row>
    <row r="62" spans="1:6">
      <c r="B62" s="79" t="s">
        <v>67</v>
      </c>
      <c r="C62" s="80"/>
      <c r="D62" s="80"/>
      <c r="E62" s="80"/>
      <c r="F62" s="81"/>
    </row>
    <row r="63" spans="1:6" ht="47">
      <c r="B63" s="13" t="s">
        <v>62</v>
      </c>
      <c r="C63" s="10" t="s">
        <v>64</v>
      </c>
      <c r="D63" s="26">
        <v>2300</v>
      </c>
      <c r="E63" s="38"/>
      <c r="F63" s="58">
        <f>D63*E63</f>
        <v>0</v>
      </c>
    </row>
    <row r="64" spans="1:6" ht="58">
      <c r="B64" s="13" t="s">
        <v>63</v>
      </c>
      <c r="C64" s="10" t="s">
        <v>65</v>
      </c>
      <c r="D64" s="26">
        <v>2300</v>
      </c>
      <c r="E64" s="31"/>
      <c r="F64" s="60">
        <f>D64*E64</f>
        <v>0</v>
      </c>
    </row>
    <row r="65" spans="2:6">
      <c r="B65" s="79" t="s">
        <v>68</v>
      </c>
      <c r="C65" s="80"/>
      <c r="D65" s="80"/>
      <c r="E65" s="80"/>
      <c r="F65" s="81"/>
    </row>
    <row r="66" spans="2:6">
      <c r="B66" s="13" t="s">
        <v>69</v>
      </c>
      <c r="C66" s="10" t="s">
        <v>70</v>
      </c>
      <c r="D66" s="26">
        <v>11</v>
      </c>
      <c r="E66" s="38"/>
      <c r="F66" s="58">
        <f>D66*E66</f>
        <v>0</v>
      </c>
    </row>
    <row r="67" spans="2:6">
      <c r="B67" s="13" t="s">
        <v>53</v>
      </c>
      <c r="C67" s="23" t="s">
        <v>71</v>
      </c>
      <c r="D67" s="26">
        <v>44</v>
      </c>
      <c r="E67" s="31"/>
      <c r="F67" s="60">
        <f>D67*E67</f>
        <v>0</v>
      </c>
    </row>
    <row r="68" spans="2:6">
      <c r="B68" s="13" t="s">
        <v>60</v>
      </c>
      <c r="C68" s="23" t="s">
        <v>61</v>
      </c>
      <c r="D68" s="26">
        <v>145</v>
      </c>
      <c r="E68" s="24"/>
      <c r="F68" s="59">
        <f t="shared" ref="F68" si="3">D68*E68</f>
        <v>0</v>
      </c>
    </row>
    <row r="69" spans="2:6" ht="16" thickBot="1">
      <c r="B69" s="34" t="s">
        <v>44</v>
      </c>
      <c r="C69" s="64" t="s">
        <v>72</v>
      </c>
      <c r="D69" s="35">
        <v>125</v>
      </c>
      <c r="E69" s="65"/>
      <c r="F69" s="66">
        <f>D69*E69</f>
        <v>0</v>
      </c>
    </row>
    <row r="70" spans="2:6" ht="16" thickBot="1">
      <c r="E70" s="11" t="s">
        <v>13</v>
      </c>
      <c r="F70" s="14">
        <f>SUM(F63:F69)</f>
        <v>0</v>
      </c>
    </row>
    <row r="71" spans="2:6" ht="13" customHeight="1" thickTop="1" thickBot="1">
      <c r="D71" s="82" t="s">
        <v>20</v>
      </c>
      <c r="E71" s="83"/>
      <c r="F71" s="15">
        <f>F49+F70</f>
        <v>0</v>
      </c>
    </row>
    <row r="72" spans="2:6" ht="16" thickTop="1">
      <c r="D72" s="5" t="s">
        <v>14</v>
      </c>
    </row>
  </sheetData>
  <sheetProtection password="DF68" sheet="1" objects="1" scenarios="1"/>
  <mergeCells count="21">
    <mergeCell ref="D53:F53"/>
    <mergeCell ref="B36:F36"/>
    <mergeCell ref="D71:E71"/>
    <mergeCell ref="B7:F7"/>
    <mergeCell ref="B25:C25"/>
    <mergeCell ref="B32:F32"/>
    <mergeCell ref="B38:F38"/>
    <mergeCell ref="B62:F62"/>
    <mergeCell ref="D54:F55"/>
    <mergeCell ref="D56:E56"/>
    <mergeCell ref="B59:F59"/>
    <mergeCell ref="B21:B22"/>
    <mergeCell ref="C21:C22"/>
    <mergeCell ref="B65:F65"/>
    <mergeCell ref="D1:F1"/>
    <mergeCell ref="D2:F3"/>
    <mergeCell ref="E23:F25"/>
    <mergeCell ref="E28:F29"/>
    <mergeCell ref="D10:F19"/>
    <mergeCell ref="D6:F6"/>
    <mergeCell ref="D4:F4"/>
  </mergeCells>
  <phoneticPr fontId="2" type="noConversion"/>
  <hyperlinks>
    <hyperlink ref="D1" r:id="rId1"/>
    <hyperlink ref="D53" r:id="rId2"/>
    <hyperlink ref="D5" r:id="rId3" display="patonpos@patongroup.com"/>
    <hyperlink ref="D57" r:id="rId4"/>
  </hyperlinks>
  <pageMargins left="0.25" right="0.25" top="0.5" bottom="0.5" header="0.5" footer="0.5"/>
  <pageSetup orientation="portrait" horizontalDpi="4294967292" verticalDpi="4294967292"/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2016-11-14T23:24:29Z</cp:lastPrinted>
  <dcterms:created xsi:type="dcterms:W3CDTF">2015-08-24T23:34:21Z</dcterms:created>
  <dcterms:modified xsi:type="dcterms:W3CDTF">2017-10-13T18:58:10Z</dcterms:modified>
</cp:coreProperties>
</file>